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32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H184" i="1"/>
  <c r="H195"/>
  <c r="G184"/>
  <c r="G195"/>
  <c r="F184"/>
  <c r="F195"/>
  <c r="B195"/>
  <c r="A195"/>
  <c r="L194"/>
  <c r="J194"/>
  <c r="I194"/>
  <c r="I184"/>
  <c r="I195"/>
  <c r="H194"/>
  <c r="G194"/>
  <c r="F194"/>
  <c r="B185"/>
  <c r="A185"/>
  <c r="L184"/>
  <c r="L195"/>
  <c r="J184"/>
  <c r="J195"/>
  <c r="F165"/>
  <c r="F176"/>
  <c r="B176"/>
  <c r="A176"/>
  <c r="L175"/>
  <c r="J175"/>
  <c r="I175"/>
  <c r="H175"/>
  <c r="G175"/>
  <c r="G165"/>
  <c r="G176"/>
  <c r="F175"/>
  <c r="B166"/>
  <c r="A166"/>
  <c r="L165"/>
  <c r="L176"/>
  <c r="J165"/>
  <c r="J176"/>
  <c r="I165"/>
  <c r="I176"/>
  <c r="H165"/>
  <c r="H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L108"/>
  <c r="L119"/>
  <c r="J108"/>
  <c r="J119"/>
  <c r="B119"/>
  <c r="A119"/>
  <c r="L118"/>
  <c r="J118"/>
  <c r="I118"/>
  <c r="H118"/>
  <c r="G118"/>
  <c r="F118"/>
  <c r="B109"/>
  <c r="A109"/>
  <c r="I108"/>
  <c r="I119"/>
  <c r="H108"/>
  <c r="H119"/>
  <c r="G108"/>
  <c r="G119"/>
  <c r="F108"/>
  <c r="F119"/>
  <c r="J89"/>
  <c r="J100"/>
  <c r="I89"/>
  <c r="I100"/>
  <c r="H89"/>
  <c r="H100"/>
  <c r="B100"/>
  <c r="A100"/>
  <c r="L99"/>
  <c r="L89"/>
  <c r="L100"/>
  <c r="J99"/>
  <c r="I99"/>
  <c r="H99"/>
  <c r="G99"/>
  <c r="F99"/>
  <c r="B90"/>
  <c r="A90"/>
  <c r="G89"/>
  <c r="G100"/>
  <c r="F89"/>
  <c r="F100"/>
  <c r="H70"/>
  <c r="H81"/>
  <c r="G70"/>
  <c r="G81"/>
  <c r="F70"/>
  <c r="F81"/>
  <c r="B81"/>
  <c r="A81"/>
  <c r="L80"/>
  <c r="J80"/>
  <c r="I80"/>
  <c r="I70"/>
  <c r="I81"/>
  <c r="H80"/>
  <c r="G80"/>
  <c r="F80"/>
  <c r="B71"/>
  <c r="A71"/>
  <c r="L70"/>
  <c r="L81"/>
  <c r="J70"/>
  <c r="J81"/>
  <c r="F51"/>
  <c r="F62"/>
  <c r="B62"/>
  <c r="A62"/>
  <c r="L61"/>
  <c r="J61"/>
  <c r="I61"/>
  <c r="H61"/>
  <c r="G61"/>
  <c r="G51"/>
  <c r="G62"/>
  <c r="F61"/>
  <c r="B52"/>
  <c r="A52"/>
  <c r="L51"/>
  <c r="L62"/>
  <c r="J51"/>
  <c r="J62"/>
  <c r="I51"/>
  <c r="I62"/>
  <c r="H51"/>
  <c r="H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I13"/>
  <c r="I24"/>
  <c r="H13"/>
  <c r="H24"/>
  <c r="G13"/>
  <c r="G24"/>
  <c r="F13"/>
  <c r="F24"/>
  <c r="F196"/>
  <c r="G196"/>
  <c r="H196"/>
  <c r="I196"/>
  <c r="J196"/>
</calcChain>
</file>

<file path=xl/sharedStrings.xml><?xml version="1.0" encoding="utf-8"?>
<sst xmlns="http://schemas.openxmlformats.org/spreadsheetml/2006/main" count="287" uniqueCount="83">
  <si>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</si>
  <si>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</si>
  <si>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</si>
  <si>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</si>
  <si>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</si>
  <si>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</si>
  <si>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</si>
  <si>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</si>
  <si>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</si>
  <si>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</si>
  <si>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</si>
  <si>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</si>
  <si>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</si>
  <si>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</si>
  <si>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</si>
  <si>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</si>
  <si>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</si>
  <si>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</si>
  <si>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</si>
  <si>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</si>
  <si>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</si>
  <si>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</si>
  <si>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</si>
  <si>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</si>
  <si>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</si>
  <si>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</si>
  <si>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</si>
  <si>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</si>
  <si>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</si>
  <si>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</si>
  <si>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</si>
  <si>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</si>
  <si>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</si>
  <si>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</si>
  <si>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</si>
  <si>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</si>
  <si>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</si>
  <si>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</si>
  <si>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</si>
  <si>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</si>
  <si>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Лапина И.Л.</t>
  </si>
  <si>
    <t>Макароны отварные</t>
  </si>
  <si>
    <t>Фрикадельки в соусе</t>
  </si>
  <si>
    <t>Чай с сахаром</t>
  </si>
  <si>
    <t>Хлеб ржано-пшеничный</t>
  </si>
  <si>
    <t>салат</t>
  </si>
  <si>
    <t>Салат из белокач.капусты с морковью</t>
  </si>
  <si>
    <t>54-1г/2020</t>
  </si>
  <si>
    <t>620/2014</t>
  </si>
  <si>
    <t>943/2014</t>
  </si>
  <si>
    <t>54-8з/2020</t>
  </si>
  <si>
    <t>Картофель в молоке</t>
  </si>
  <si>
    <t>Котлета</t>
  </si>
  <si>
    <t>Компот из сухофруктов</t>
  </si>
  <si>
    <t>Салат из моркови и яблок</t>
  </si>
  <si>
    <t>79/2017</t>
  </si>
  <si>
    <t>54-1хн/2020</t>
  </si>
  <si>
    <t>54-11з/2020</t>
  </si>
  <si>
    <t>Плов  с курицей</t>
  </si>
  <si>
    <t>Какао</t>
  </si>
  <si>
    <t>Салат из свеклы отварной</t>
  </si>
  <si>
    <t>54-12м/2020</t>
  </si>
  <si>
    <t>54-13з/2020</t>
  </si>
  <si>
    <t>54-21гн/2020</t>
  </si>
  <si>
    <t>Чай с лимоном</t>
  </si>
  <si>
    <t>Соус томатный</t>
  </si>
  <si>
    <t>соус</t>
  </si>
  <si>
    <t>608/2014</t>
  </si>
  <si>
    <t>944/2014</t>
  </si>
  <si>
    <t>783/2014</t>
  </si>
  <si>
    <t>Каша гречневая рассыпчатая</t>
  </si>
  <si>
    <t>Компот из свежих плодов</t>
  </si>
  <si>
    <t>297/2014</t>
  </si>
  <si>
    <t>667/2014</t>
  </si>
  <si>
    <t>859/2014</t>
  </si>
  <si>
    <t>Тефтли "курочка" с соусом</t>
  </si>
  <si>
    <t>ТТК 1/2023</t>
  </si>
  <si>
    <t>Горошек зелёный</t>
  </si>
  <si>
    <t>54-20з/2020</t>
  </si>
  <si>
    <t>Тефтели рыбные</t>
  </si>
  <si>
    <t>54-14р/2020</t>
  </si>
  <si>
    <t>54-10г/2020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</si>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</sst>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name val="Times New Roman"/>
      <family val="1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/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150</v>
      </c>
      <c r="G6" s="49">
        <v>5.3</v>
      </c>
      <c r="H6" s="49">
        <v>5.5</v>
      </c>
      <c r="I6" s="54">
        <v>32.700000000000003</v>
      </c>
      <c r="J6" s="49">
        <v>202</v>
      </c>
      <c r="K6" s="57" t="s">
        <v>47</v>
      </c>
      <c r="L6" s="60">
        <v>12.86</v>
      </c>
    </row>
    <row r="7" spans="1:12" ht="15">
      <c r="A7" s="23"/>
      <c r="B7" s="15"/>
      <c r="C7" s="11"/>
      <c r="D7" s="6"/>
      <c r="E7" s="50" t="s">
        <v>42</v>
      </c>
      <c r="F7" s="51">
        <v>100</v>
      </c>
      <c r="G7" s="51">
        <v>14</v>
      </c>
      <c r="H7" s="51">
        <v>16</v>
      </c>
      <c r="I7" s="55">
        <v>18</v>
      </c>
      <c r="J7" s="51">
        <v>293</v>
      </c>
      <c r="K7" s="58" t="s">
        <v>48</v>
      </c>
      <c r="L7" s="61">
        <v>40</v>
      </c>
    </row>
    <row r="8" spans="1:12" ht="15">
      <c r="A8" s="23"/>
      <c r="B8" s="15"/>
      <c r="C8" s="11"/>
      <c r="D8" s="7" t="s">
        <v>22</v>
      </c>
      <c r="E8" s="50" t="s">
        <v>43</v>
      </c>
      <c r="F8" s="51">
        <v>200</v>
      </c>
      <c r="G8" s="51">
        <v>0.2</v>
      </c>
      <c r="H8" s="51">
        <v>0</v>
      </c>
      <c r="I8" s="55">
        <v>20</v>
      </c>
      <c r="J8" s="51">
        <v>58</v>
      </c>
      <c r="K8" s="58" t="s">
        <v>49</v>
      </c>
      <c r="L8" s="61">
        <v>3</v>
      </c>
    </row>
    <row r="9" spans="1:12" ht="15">
      <c r="A9" s="23"/>
      <c r="B9" s="15"/>
      <c r="C9" s="11"/>
      <c r="D9" s="7" t="s">
        <v>23</v>
      </c>
      <c r="E9" s="50" t="s">
        <v>44</v>
      </c>
      <c r="F9" s="51">
        <v>25</v>
      </c>
      <c r="G9" s="51">
        <v>1.2</v>
      </c>
      <c r="H9" s="51">
        <v>0.5</v>
      </c>
      <c r="I9" s="55">
        <v>12.5</v>
      </c>
      <c r="J9" s="51">
        <v>53.5</v>
      </c>
      <c r="K9" s="41"/>
      <c r="L9" s="61">
        <v>2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6.5" thickBot="1">
      <c r="A11" s="23"/>
      <c r="B11" s="15"/>
      <c r="C11" s="11"/>
      <c r="D11" s="6" t="s">
        <v>45</v>
      </c>
      <c r="E11" s="52" t="s">
        <v>46</v>
      </c>
      <c r="F11" s="53">
        <v>60</v>
      </c>
      <c r="G11" s="53">
        <v>0.98</v>
      </c>
      <c r="H11" s="53">
        <v>6.23</v>
      </c>
      <c r="I11" s="56">
        <v>5.85</v>
      </c>
      <c r="J11" s="53">
        <v>81.53</v>
      </c>
      <c r="K11" s="59" t="s">
        <v>50</v>
      </c>
      <c r="L11" s="62">
        <v>8.64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>SUM(G6:G12)</f>
        <v>21.68</v>
      </c>
      <c r="H13" s="19">
        <f>SUM(H6:H12)</f>
        <v>28.23</v>
      </c>
      <c r="I13" s="19">
        <f>SUM(I6:I12)</f>
        <v>89.05</v>
      </c>
      <c r="J13" s="19">
        <f>SUM(J6:J12)</f>
        <v>688.03</v>
      </c>
      <c r="K13" s="25"/>
      <c r="L13" s="19">
        <f>SUM(L6:L12)</f>
        <v>66.5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535</v>
      </c>
      <c r="G24" s="32">
        <f>G13+G23</f>
        <v>21.68</v>
      </c>
      <c r="H24" s="32">
        <f>H13+H23</f>
        <v>28.23</v>
      </c>
      <c r="I24" s="32">
        <f>I13+I23</f>
        <v>89.05</v>
      </c>
      <c r="J24" s="32">
        <f>J13+J23</f>
        <v>688.03</v>
      </c>
      <c r="K24" s="32"/>
      <c r="L24" s="32">
        <f>L13+L23</f>
        <v>66.5</v>
      </c>
    </row>
    <row r="25" spans="1:12" ht="31.5">
      <c r="A25" s="14">
        <v>1</v>
      </c>
      <c r="B25" s="15">
        <v>2</v>
      </c>
      <c r="C25" s="22" t="s">
        <v>20</v>
      </c>
      <c r="D25" s="5" t="s">
        <v>21</v>
      </c>
      <c r="E25" s="48" t="s">
        <v>51</v>
      </c>
      <c r="F25" s="49">
        <v>150</v>
      </c>
      <c r="G25" s="49">
        <v>4.5</v>
      </c>
      <c r="H25" s="49">
        <v>5.9</v>
      </c>
      <c r="I25" s="54">
        <v>26.5</v>
      </c>
      <c r="J25" s="49">
        <v>176</v>
      </c>
      <c r="K25" s="64" t="s">
        <v>81</v>
      </c>
      <c r="L25" s="60">
        <v>14.86</v>
      </c>
    </row>
    <row r="26" spans="1:12" ht="15">
      <c r="A26" s="14"/>
      <c r="B26" s="15"/>
      <c r="C26" s="11"/>
      <c r="D26" s="6"/>
      <c r="E26" s="50" t="s">
        <v>52</v>
      </c>
      <c r="F26" s="51">
        <v>100</v>
      </c>
      <c r="G26" s="51">
        <v>16.3</v>
      </c>
      <c r="H26" s="51">
        <v>8.9</v>
      </c>
      <c r="I26" s="55">
        <v>7</v>
      </c>
      <c r="J26" s="51">
        <v>186.4</v>
      </c>
      <c r="K26" s="58" t="s">
        <v>55</v>
      </c>
      <c r="L26" s="61">
        <v>37</v>
      </c>
    </row>
    <row r="27" spans="1:12" ht="15">
      <c r="A27" s="14"/>
      <c r="B27" s="15"/>
      <c r="C27" s="11"/>
      <c r="D27" s="7" t="s">
        <v>22</v>
      </c>
      <c r="E27" s="50" t="s">
        <v>53</v>
      </c>
      <c r="F27" s="51">
        <v>200</v>
      </c>
      <c r="G27" s="51">
        <v>0.5</v>
      </c>
      <c r="H27" s="51">
        <v>4</v>
      </c>
      <c r="I27" s="55">
        <v>25</v>
      </c>
      <c r="J27" s="51">
        <v>118</v>
      </c>
      <c r="K27" s="58" t="s">
        <v>56</v>
      </c>
      <c r="L27" s="61">
        <v>7</v>
      </c>
    </row>
    <row r="28" spans="1:12" ht="15">
      <c r="A28" s="14"/>
      <c r="B28" s="15"/>
      <c r="C28" s="11"/>
      <c r="D28" s="7" t="s">
        <v>23</v>
      </c>
      <c r="E28" s="50" t="s">
        <v>44</v>
      </c>
      <c r="F28" s="51">
        <v>25</v>
      </c>
      <c r="G28" s="51">
        <v>1.2</v>
      </c>
      <c r="H28" s="51">
        <v>0.5</v>
      </c>
      <c r="I28" s="55">
        <v>12.5</v>
      </c>
      <c r="J28" s="51">
        <v>53.5</v>
      </c>
      <c r="K28" s="41"/>
      <c r="L28" s="61">
        <v>2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thickBot="1">
      <c r="A30" s="14"/>
      <c r="B30" s="15"/>
      <c r="C30" s="11"/>
      <c r="D30" s="6" t="s">
        <v>45</v>
      </c>
      <c r="E30" s="63" t="s">
        <v>54</v>
      </c>
      <c r="F30" s="53">
        <v>60</v>
      </c>
      <c r="G30" s="53">
        <v>0.53</v>
      </c>
      <c r="H30" s="53">
        <v>6.08</v>
      </c>
      <c r="I30" s="56">
        <v>4.3499999999999996</v>
      </c>
      <c r="J30" s="53">
        <v>74.25</v>
      </c>
      <c r="K30" s="59" t="s">
        <v>57</v>
      </c>
      <c r="L30" s="62">
        <v>5.64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23.03</v>
      </c>
      <c r="H32" s="19">
        <f>SUM(H25:H31)</f>
        <v>25.380000000000003</v>
      </c>
      <c r="I32" s="19">
        <f>SUM(I25:I31)</f>
        <v>75.349999999999994</v>
      </c>
      <c r="J32" s="19">
        <f>SUM(J25:J31)</f>
        <v>608.15</v>
      </c>
      <c r="K32" s="25"/>
      <c r="L32" s="19">
        <f>SUM(L25:L31)</f>
        <v>66.5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535</v>
      </c>
      <c r="G43" s="32">
        <f>G32+G42</f>
        <v>23.03</v>
      </c>
      <c r="H43" s="32">
        <f>H32+H42</f>
        <v>25.380000000000003</v>
      </c>
      <c r="I43" s="32">
        <f>I32+I42</f>
        <v>75.349999999999994</v>
      </c>
      <c r="J43" s="32">
        <f>J32+J42</f>
        <v>608.15</v>
      </c>
      <c r="K43" s="32"/>
      <c r="L43" s="32">
        <f>L32+L42</f>
        <v>66.5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49">
        <v>250</v>
      </c>
      <c r="G44" s="49">
        <v>25</v>
      </c>
      <c r="H44" s="49">
        <v>11</v>
      </c>
      <c r="I44" s="54">
        <v>48</v>
      </c>
      <c r="J44" s="49">
        <v>390.4</v>
      </c>
      <c r="K44" s="57" t="s">
        <v>61</v>
      </c>
      <c r="L44" s="60">
        <v>50.86</v>
      </c>
    </row>
    <row r="45" spans="1:12" ht="15">
      <c r="A45" s="23"/>
      <c r="B45" s="15"/>
      <c r="C45" s="11"/>
      <c r="D45" s="6" t="s">
        <v>45</v>
      </c>
      <c r="E45" s="50" t="s">
        <v>60</v>
      </c>
      <c r="F45" s="51">
        <v>60</v>
      </c>
      <c r="G45" s="51">
        <v>1</v>
      </c>
      <c r="H45" s="51">
        <v>2.7</v>
      </c>
      <c r="I45" s="55">
        <v>5</v>
      </c>
      <c r="J45" s="51">
        <v>46</v>
      </c>
      <c r="K45" s="58" t="s">
        <v>62</v>
      </c>
      <c r="L45" s="61">
        <v>3.64</v>
      </c>
    </row>
    <row r="46" spans="1:12" ht="15">
      <c r="A46" s="23"/>
      <c r="B46" s="15"/>
      <c r="C46" s="11"/>
      <c r="D46" s="7" t="s">
        <v>22</v>
      </c>
      <c r="E46" s="50" t="s">
        <v>59</v>
      </c>
      <c r="F46" s="51">
        <v>200</v>
      </c>
      <c r="G46" s="51">
        <v>5</v>
      </c>
      <c r="H46" s="51">
        <v>4</v>
      </c>
      <c r="I46" s="55">
        <v>13</v>
      </c>
      <c r="J46" s="51">
        <v>107</v>
      </c>
      <c r="K46" s="58" t="s">
        <v>63</v>
      </c>
      <c r="L46" s="61">
        <v>10</v>
      </c>
    </row>
    <row r="47" spans="1:12" ht="15">
      <c r="A47" s="23"/>
      <c r="B47" s="15"/>
      <c r="C47" s="11"/>
      <c r="D47" s="7" t="s">
        <v>23</v>
      </c>
      <c r="E47" s="50" t="s">
        <v>44</v>
      </c>
      <c r="F47" s="51">
        <v>25</v>
      </c>
      <c r="G47" s="51">
        <v>1.2</v>
      </c>
      <c r="H47" s="51">
        <v>0.5</v>
      </c>
      <c r="I47" s="55">
        <v>12.5</v>
      </c>
      <c r="J47" s="51">
        <v>53.5</v>
      </c>
      <c r="K47" s="41"/>
      <c r="L47" s="61">
        <v>2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>SUM(G44:G50)</f>
        <v>32.200000000000003</v>
      </c>
      <c r="H51" s="19">
        <f>SUM(H44:H50)</f>
        <v>18.2</v>
      </c>
      <c r="I51" s="19">
        <f>SUM(I44:I50)</f>
        <v>78.5</v>
      </c>
      <c r="J51" s="19">
        <f>SUM(J44:J50)</f>
        <v>596.9</v>
      </c>
      <c r="K51" s="25"/>
      <c r="L51" s="19">
        <f>SUM(L44:L50)</f>
        <v>66.5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535</v>
      </c>
      <c r="G62" s="32">
        <f>G51+G61</f>
        <v>32.200000000000003</v>
      </c>
      <c r="H62" s="32">
        <f>H51+H61</f>
        <v>18.2</v>
      </c>
      <c r="I62" s="32">
        <f>I51+I61</f>
        <v>78.5</v>
      </c>
      <c r="J62" s="32">
        <f>J51+J61</f>
        <v>596.9</v>
      </c>
      <c r="K62" s="32"/>
      <c r="L62" s="32">
        <f>L51+L61</f>
        <v>66.5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41</v>
      </c>
      <c r="F63" s="49">
        <v>150</v>
      </c>
      <c r="G63" s="49">
        <v>5</v>
      </c>
      <c r="H63" s="49">
        <v>6</v>
      </c>
      <c r="I63" s="54">
        <v>33</v>
      </c>
      <c r="J63" s="49">
        <v>202</v>
      </c>
      <c r="K63" s="57" t="s">
        <v>47</v>
      </c>
      <c r="L63" s="60">
        <v>12.86</v>
      </c>
    </row>
    <row r="64" spans="1:12" ht="15.75" thickBot="1">
      <c r="A64" s="23"/>
      <c r="B64" s="15"/>
      <c r="C64" s="11"/>
      <c r="D64" s="6"/>
      <c r="E64" s="63" t="s">
        <v>52</v>
      </c>
      <c r="F64" s="53">
        <v>100</v>
      </c>
      <c r="G64" s="53">
        <v>11</v>
      </c>
      <c r="H64" s="53">
        <v>13</v>
      </c>
      <c r="I64" s="56">
        <v>11</v>
      </c>
      <c r="J64" s="53">
        <v>203</v>
      </c>
      <c r="K64" s="59" t="s">
        <v>67</v>
      </c>
      <c r="L64" s="62">
        <v>35</v>
      </c>
    </row>
    <row r="65" spans="1:12" ht="15">
      <c r="A65" s="23"/>
      <c r="B65" s="15"/>
      <c r="C65" s="11"/>
      <c r="D65" s="7" t="s">
        <v>22</v>
      </c>
      <c r="E65" s="50" t="s">
        <v>64</v>
      </c>
      <c r="F65" s="51">
        <v>200</v>
      </c>
      <c r="G65" s="51">
        <v>0</v>
      </c>
      <c r="H65" s="51">
        <v>0</v>
      </c>
      <c r="I65" s="55">
        <v>13</v>
      </c>
      <c r="J65" s="51">
        <v>62</v>
      </c>
      <c r="K65" s="58" t="s">
        <v>68</v>
      </c>
      <c r="L65" s="61">
        <v>5</v>
      </c>
    </row>
    <row r="66" spans="1:12" ht="15">
      <c r="A66" s="23"/>
      <c r="B66" s="15"/>
      <c r="C66" s="11"/>
      <c r="D66" s="7" t="s">
        <v>23</v>
      </c>
      <c r="E66" s="50" t="s">
        <v>44</v>
      </c>
      <c r="F66" s="51">
        <v>25</v>
      </c>
      <c r="G66" s="51">
        <v>1.2</v>
      </c>
      <c r="H66" s="51">
        <v>0.5</v>
      </c>
      <c r="I66" s="55">
        <v>12.5</v>
      </c>
      <c r="J66" s="51">
        <v>53.5</v>
      </c>
      <c r="K66" s="41"/>
      <c r="L66" s="61">
        <v>2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thickBot="1">
      <c r="A68" s="23"/>
      <c r="B68" s="15"/>
      <c r="C68" s="11"/>
      <c r="D68" s="6" t="s">
        <v>66</v>
      </c>
      <c r="E68" s="50" t="s">
        <v>65</v>
      </c>
      <c r="F68" s="51">
        <v>30</v>
      </c>
      <c r="G68" s="51">
        <v>1</v>
      </c>
      <c r="H68" s="51">
        <v>3</v>
      </c>
      <c r="I68" s="55">
        <v>4</v>
      </c>
      <c r="J68" s="51">
        <v>47</v>
      </c>
      <c r="K68" s="58" t="s">
        <v>69</v>
      </c>
      <c r="L68" s="61">
        <v>3</v>
      </c>
    </row>
    <row r="69" spans="1:12" ht="15">
      <c r="A69" s="23"/>
      <c r="B69" s="15"/>
      <c r="C69" s="11"/>
      <c r="D69" s="6" t="s">
        <v>45</v>
      </c>
      <c r="E69" s="48" t="s">
        <v>46</v>
      </c>
      <c r="F69" s="49">
        <v>60</v>
      </c>
      <c r="G69" s="49">
        <v>1</v>
      </c>
      <c r="H69" s="49">
        <v>6</v>
      </c>
      <c r="I69" s="54">
        <v>6</v>
      </c>
      <c r="J69" s="49">
        <v>82</v>
      </c>
      <c r="K69" s="57" t="s">
        <v>50</v>
      </c>
      <c r="L69" s="60">
        <v>8.64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>SUM(G63:G69)</f>
        <v>19.2</v>
      </c>
      <c r="H70" s="19">
        <f>SUM(H63:H69)</f>
        <v>28.5</v>
      </c>
      <c r="I70" s="19">
        <f>SUM(I63:I69)</f>
        <v>79.5</v>
      </c>
      <c r="J70" s="19">
        <f>SUM(J63:J69)</f>
        <v>649.5</v>
      </c>
      <c r="K70" s="25"/>
      <c r="L70" s="19">
        <f>SUM(L63:L69)</f>
        <v>66.5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565</v>
      </c>
      <c r="G81" s="32">
        <f>G70+G80</f>
        <v>19.2</v>
      </c>
      <c r="H81" s="32">
        <f>H70+H80</f>
        <v>28.5</v>
      </c>
      <c r="I81" s="32">
        <f>I70+I80</f>
        <v>79.5</v>
      </c>
      <c r="J81" s="32">
        <f>J70+J80</f>
        <v>649.5</v>
      </c>
      <c r="K81" s="32"/>
      <c r="L81" s="32">
        <f>L70+L80</f>
        <v>66.5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49">
        <v>150</v>
      </c>
      <c r="G82" s="49">
        <v>9</v>
      </c>
      <c r="H82" s="49">
        <v>4</v>
      </c>
      <c r="I82" s="54">
        <v>39</v>
      </c>
      <c r="J82" s="49">
        <v>232</v>
      </c>
      <c r="K82" s="57" t="s">
        <v>72</v>
      </c>
      <c r="L82" s="60">
        <v>12.86</v>
      </c>
    </row>
    <row r="83" spans="1:12" ht="15">
      <c r="A83" s="23"/>
      <c r="B83" s="15"/>
      <c r="C83" s="11"/>
      <c r="D83" s="6"/>
      <c r="E83" s="50" t="s">
        <v>52</v>
      </c>
      <c r="F83" s="51">
        <v>100</v>
      </c>
      <c r="G83" s="51">
        <v>14</v>
      </c>
      <c r="H83" s="51">
        <v>8</v>
      </c>
      <c r="I83" s="55">
        <v>18</v>
      </c>
      <c r="J83" s="51">
        <v>223</v>
      </c>
      <c r="K83" s="58" t="s">
        <v>73</v>
      </c>
      <c r="L83" s="61">
        <v>37</v>
      </c>
    </row>
    <row r="84" spans="1:12" ht="15">
      <c r="A84" s="23"/>
      <c r="B84" s="15"/>
      <c r="C84" s="11"/>
      <c r="D84" s="7" t="s">
        <v>22</v>
      </c>
      <c r="E84" s="50" t="s">
        <v>71</v>
      </c>
      <c r="F84" s="51">
        <v>200</v>
      </c>
      <c r="G84" s="51">
        <v>0</v>
      </c>
      <c r="H84" s="51">
        <v>0</v>
      </c>
      <c r="I84" s="55">
        <v>31</v>
      </c>
      <c r="J84" s="51">
        <v>118</v>
      </c>
      <c r="K84" s="58" t="s">
        <v>74</v>
      </c>
      <c r="L84" s="61">
        <v>9</v>
      </c>
    </row>
    <row r="85" spans="1:12" ht="15">
      <c r="A85" s="23"/>
      <c r="B85" s="15"/>
      <c r="C85" s="11"/>
      <c r="D85" s="7" t="s">
        <v>23</v>
      </c>
      <c r="E85" s="50" t="s">
        <v>44</v>
      </c>
      <c r="F85" s="51">
        <v>25</v>
      </c>
      <c r="G85" s="51">
        <v>1.2</v>
      </c>
      <c r="H85" s="51">
        <v>0.5</v>
      </c>
      <c r="I85" s="55">
        <v>12.5</v>
      </c>
      <c r="J85" s="51">
        <v>53.5</v>
      </c>
      <c r="K85" s="41"/>
      <c r="L85" s="61">
        <v>2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.75" thickBot="1">
      <c r="A87" s="23"/>
      <c r="B87" s="15"/>
      <c r="C87" s="11"/>
      <c r="D87" s="6" t="s">
        <v>45</v>
      </c>
      <c r="E87" s="50" t="s">
        <v>54</v>
      </c>
      <c r="F87" s="53">
        <v>60</v>
      </c>
      <c r="G87" s="53">
        <v>1</v>
      </c>
      <c r="H87" s="53">
        <v>6</v>
      </c>
      <c r="I87" s="56">
        <v>4</v>
      </c>
      <c r="J87" s="53">
        <v>74</v>
      </c>
      <c r="K87" s="59" t="s">
        <v>57</v>
      </c>
      <c r="L87" s="62">
        <v>5.64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>SUM(G82:G88)</f>
        <v>25.2</v>
      </c>
      <c r="H89" s="19">
        <f>SUM(H82:H88)</f>
        <v>18.5</v>
      </c>
      <c r="I89" s="19">
        <f>SUM(I82:I88)</f>
        <v>104.5</v>
      </c>
      <c r="J89" s="19">
        <f>SUM(J82:J88)</f>
        <v>700.5</v>
      </c>
      <c r="K89" s="25"/>
      <c r="L89" s="19">
        <f>SUM(L82:L88)</f>
        <v>66.5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535</v>
      </c>
      <c r="G100" s="32">
        <f>G89+G99</f>
        <v>25.2</v>
      </c>
      <c r="H100" s="32">
        <f>H89+H99</f>
        <v>18.5</v>
      </c>
      <c r="I100" s="32">
        <f>I89+I99</f>
        <v>104.5</v>
      </c>
      <c r="J100" s="32">
        <f>J89+J99</f>
        <v>700.5</v>
      </c>
      <c r="K100" s="32"/>
      <c r="L100" s="32">
        <f>L89+L99</f>
        <v>66.5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41</v>
      </c>
      <c r="F101" s="49">
        <v>150</v>
      </c>
      <c r="G101" s="49">
        <v>5</v>
      </c>
      <c r="H101" s="49">
        <v>6</v>
      </c>
      <c r="I101" s="54">
        <v>33</v>
      </c>
      <c r="J101" s="49">
        <v>202</v>
      </c>
      <c r="K101" s="57" t="s">
        <v>47</v>
      </c>
      <c r="L101" s="60">
        <v>12.86</v>
      </c>
    </row>
    <row r="102" spans="1:12" ht="15.75" thickBot="1">
      <c r="A102" s="23"/>
      <c r="B102" s="15"/>
      <c r="C102" s="11"/>
      <c r="D102" s="6"/>
      <c r="E102" s="63" t="s">
        <v>52</v>
      </c>
      <c r="F102" s="53">
        <v>100</v>
      </c>
      <c r="G102" s="53">
        <v>11</v>
      </c>
      <c r="H102" s="53">
        <v>13</v>
      </c>
      <c r="I102" s="56">
        <v>11</v>
      </c>
      <c r="J102" s="53">
        <v>203</v>
      </c>
      <c r="K102" s="59" t="s">
        <v>67</v>
      </c>
      <c r="L102" s="62">
        <v>35</v>
      </c>
    </row>
    <row r="103" spans="1:12" ht="15">
      <c r="A103" s="23"/>
      <c r="B103" s="15"/>
      <c r="C103" s="11"/>
      <c r="D103" s="7" t="s">
        <v>22</v>
      </c>
      <c r="E103" s="50" t="s">
        <v>64</v>
      </c>
      <c r="F103" s="51">
        <v>200</v>
      </c>
      <c r="G103" s="51">
        <v>0</v>
      </c>
      <c r="H103" s="51">
        <v>0</v>
      </c>
      <c r="I103" s="55">
        <v>13</v>
      </c>
      <c r="J103" s="51">
        <v>62</v>
      </c>
      <c r="K103" s="58" t="s">
        <v>68</v>
      </c>
      <c r="L103" s="61">
        <v>5</v>
      </c>
    </row>
    <row r="104" spans="1:12" ht="15">
      <c r="A104" s="23"/>
      <c r="B104" s="15"/>
      <c r="C104" s="11"/>
      <c r="D104" s="7" t="s">
        <v>23</v>
      </c>
      <c r="E104" s="50" t="s">
        <v>44</v>
      </c>
      <c r="F104" s="51">
        <v>25</v>
      </c>
      <c r="G104" s="51">
        <v>1.2</v>
      </c>
      <c r="H104" s="51">
        <v>0.5</v>
      </c>
      <c r="I104" s="55">
        <v>12.5</v>
      </c>
      <c r="J104" s="51">
        <v>53.5</v>
      </c>
      <c r="K104" s="41"/>
      <c r="L104" s="61">
        <v>2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thickBot="1">
      <c r="A106" s="23"/>
      <c r="B106" s="15"/>
      <c r="C106" s="11"/>
      <c r="D106" s="6" t="s">
        <v>66</v>
      </c>
      <c r="E106" s="50" t="s">
        <v>65</v>
      </c>
      <c r="F106" s="51">
        <v>30</v>
      </c>
      <c r="G106" s="51">
        <v>1</v>
      </c>
      <c r="H106" s="51">
        <v>3</v>
      </c>
      <c r="I106" s="55">
        <v>4</v>
      </c>
      <c r="J106" s="51">
        <v>47</v>
      </c>
      <c r="K106" s="58" t="s">
        <v>69</v>
      </c>
      <c r="L106" s="61">
        <v>3</v>
      </c>
    </row>
    <row r="107" spans="1:12" ht="15">
      <c r="A107" s="23"/>
      <c r="B107" s="15"/>
      <c r="C107" s="11"/>
      <c r="D107" s="6" t="s">
        <v>45</v>
      </c>
      <c r="E107" s="48" t="s">
        <v>46</v>
      </c>
      <c r="F107" s="49">
        <v>60</v>
      </c>
      <c r="G107" s="49">
        <v>1</v>
      </c>
      <c r="H107" s="49">
        <v>6</v>
      </c>
      <c r="I107" s="54">
        <v>6</v>
      </c>
      <c r="J107" s="49">
        <v>82</v>
      </c>
      <c r="K107" s="57" t="s">
        <v>50</v>
      </c>
      <c r="L107" s="60">
        <v>8.64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>SUM(G101:G107)</f>
        <v>19.2</v>
      </c>
      <c r="H108" s="19">
        <f>SUM(H101:H107)</f>
        <v>28.5</v>
      </c>
      <c r="I108" s="19">
        <f>SUM(I101:I107)</f>
        <v>79.5</v>
      </c>
      <c r="J108" s="19">
        <f>SUM(J101:J107)</f>
        <v>649.5</v>
      </c>
      <c r="K108" s="25"/>
      <c r="L108" s="19">
        <f>SUM(L101:L107)</f>
        <v>66.5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565</v>
      </c>
      <c r="G119" s="32">
        <f>G108+G118</f>
        <v>19.2</v>
      </c>
      <c r="H119" s="32">
        <f>H108+H118</f>
        <v>28.5</v>
      </c>
      <c r="I119" s="32">
        <f>I108+I118</f>
        <v>79.5</v>
      </c>
      <c r="J119" s="32">
        <f>J108+J118</f>
        <v>649.5</v>
      </c>
      <c r="K119" s="32"/>
      <c r="L119" s="32">
        <f>L108+L118</f>
        <v>66.5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70</v>
      </c>
      <c r="F120" s="49">
        <v>150</v>
      </c>
      <c r="G120" s="49">
        <v>9</v>
      </c>
      <c r="H120" s="49">
        <v>4</v>
      </c>
      <c r="I120" s="54">
        <v>39</v>
      </c>
      <c r="J120" s="49">
        <v>232</v>
      </c>
      <c r="K120" s="57" t="s">
        <v>72</v>
      </c>
      <c r="L120" s="60">
        <v>12.86</v>
      </c>
    </row>
    <row r="121" spans="1:12" ht="31.5">
      <c r="A121" s="14"/>
      <c r="B121" s="15"/>
      <c r="C121" s="11"/>
      <c r="D121" s="6"/>
      <c r="E121" s="52" t="s">
        <v>75</v>
      </c>
      <c r="F121" s="51">
        <v>100</v>
      </c>
      <c r="G121" s="40">
        <v>14</v>
      </c>
      <c r="H121" s="40">
        <v>13</v>
      </c>
      <c r="I121" s="40">
        <v>15</v>
      </c>
      <c r="J121" s="40">
        <v>244</v>
      </c>
      <c r="K121" s="64" t="s">
        <v>76</v>
      </c>
      <c r="L121" s="40">
        <v>40.64</v>
      </c>
    </row>
    <row r="122" spans="1:12" ht="15">
      <c r="A122" s="14"/>
      <c r="B122" s="15"/>
      <c r="C122" s="11"/>
      <c r="D122" s="7" t="s">
        <v>22</v>
      </c>
      <c r="E122" s="50" t="s">
        <v>53</v>
      </c>
      <c r="F122" s="51">
        <v>200</v>
      </c>
      <c r="G122" s="51">
        <v>0.5</v>
      </c>
      <c r="H122" s="51">
        <v>0</v>
      </c>
      <c r="I122" s="55">
        <v>19.8</v>
      </c>
      <c r="J122" s="51">
        <v>118</v>
      </c>
      <c r="K122" s="58" t="s">
        <v>56</v>
      </c>
      <c r="L122" s="61">
        <v>7</v>
      </c>
    </row>
    <row r="123" spans="1:12" ht="15">
      <c r="A123" s="14"/>
      <c r="B123" s="15"/>
      <c r="C123" s="11"/>
      <c r="D123" s="7" t="s">
        <v>23</v>
      </c>
      <c r="E123" s="50" t="s">
        <v>44</v>
      </c>
      <c r="F123" s="51">
        <v>25</v>
      </c>
      <c r="G123" s="51">
        <v>1.2</v>
      </c>
      <c r="H123" s="51">
        <v>0.5</v>
      </c>
      <c r="I123" s="55">
        <v>12.5</v>
      </c>
      <c r="J123" s="51">
        <v>53.5</v>
      </c>
      <c r="K123" s="41"/>
      <c r="L123" s="61">
        <v>2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31.5">
      <c r="A125" s="14"/>
      <c r="B125" s="15"/>
      <c r="C125" s="11"/>
      <c r="D125" s="6"/>
      <c r="E125" s="39" t="s">
        <v>77</v>
      </c>
      <c r="F125" s="40">
        <v>40</v>
      </c>
      <c r="G125" s="40">
        <v>1</v>
      </c>
      <c r="H125" s="40">
        <v>0</v>
      </c>
      <c r="I125" s="40">
        <v>2</v>
      </c>
      <c r="J125" s="40">
        <v>15</v>
      </c>
      <c r="K125" s="64" t="s">
        <v>78</v>
      </c>
      <c r="L125" s="40">
        <v>4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>SUM(G120:G126)</f>
        <v>25.7</v>
      </c>
      <c r="H127" s="19">
        <f>SUM(H120:H126)</f>
        <v>17.5</v>
      </c>
      <c r="I127" s="19">
        <f>SUM(I120:I126)</f>
        <v>88.3</v>
      </c>
      <c r="J127" s="19">
        <f>SUM(J120:J126)</f>
        <v>662.5</v>
      </c>
      <c r="K127" s="25"/>
      <c r="L127" s="19">
        <f>SUM(L120:L126)</f>
        <v>66.5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515</v>
      </c>
      <c r="G138" s="32">
        <f>G127+G137</f>
        <v>25.7</v>
      </c>
      <c r="H138" s="32">
        <f>H127+H137</f>
        <v>17.5</v>
      </c>
      <c r="I138" s="32">
        <f>I127+I137</f>
        <v>88.3</v>
      </c>
      <c r="J138" s="32">
        <f>J127+J137</f>
        <v>662.5</v>
      </c>
      <c r="K138" s="32"/>
      <c r="L138" s="32">
        <f>L127+L137</f>
        <v>66.5</v>
      </c>
    </row>
    <row r="139" spans="1:12" ht="31.5">
      <c r="A139" s="20">
        <v>2</v>
      </c>
      <c r="B139" s="21">
        <v>3</v>
      </c>
      <c r="C139" s="22" t="s">
        <v>20</v>
      </c>
      <c r="D139" s="5" t="s">
        <v>21</v>
      </c>
      <c r="E139" s="48" t="s">
        <v>51</v>
      </c>
      <c r="F139" s="49">
        <v>150</v>
      </c>
      <c r="G139" s="49">
        <v>4.5</v>
      </c>
      <c r="H139" s="49">
        <v>5.9</v>
      </c>
      <c r="I139" s="54">
        <v>26.5</v>
      </c>
      <c r="J139" s="49">
        <v>176</v>
      </c>
      <c r="K139" s="64" t="s">
        <v>81</v>
      </c>
      <c r="L139" s="60">
        <v>14.86</v>
      </c>
    </row>
    <row r="140" spans="1:12" ht="31.5">
      <c r="A140" s="23"/>
      <c r="B140" s="15"/>
      <c r="C140" s="11"/>
      <c r="D140" s="6"/>
      <c r="E140" s="39" t="s">
        <v>79</v>
      </c>
      <c r="F140" s="40">
        <v>100</v>
      </c>
      <c r="G140" s="40">
        <v>13</v>
      </c>
      <c r="H140" s="40">
        <v>8</v>
      </c>
      <c r="I140" s="40">
        <v>13</v>
      </c>
      <c r="J140" s="40">
        <v>174</v>
      </c>
      <c r="K140" s="65" t="s">
        <v>80</v>
      </c>
      <c r="L140" s="40">
        <v>34</v>
      </c>
    </row>
    <row r="141" spans="1:12" ht="15">
      <c r="A141" s="23"/>
      <c r="B141" s="15"/>
      <c r="C141" s="11"/>
      <c r="D141" s="7" t="s">
        <v>22</v>
      </c>
      <c r="E141" s="50" t="s">
        <v>59</v>
      </c>
      <c r="F141" s="51">
        <v>200</v>
      </c>
      <c r="G141" s="51">
        <v>5</v>
      </c>
      <c r="H141" s="51">
        <v>4</v>
      </c>
      <c r="I141" s="55">
        <v>13</v>
      </c>
      <c r="J141" s="51">
        <v>107</v>
      </c>
      <c r="K141" s="58" t="s">
        <v>63</v>
      </c>
      <c r="L141" s="61">
        <v>10</v>
      </c>
    </row>
    <row r="142" spans="1:12" ht="15.75" customHeight="1">
      <c r="A142" s="23"/>
      <c r="B142" s="15"/>
      <c r="C142" s="11"/>
      <c r="D142" s="7" t="s">
        <v>23</v>
      </c>
      <c r="E142" s="50" t="s">
        <v>44</v>
      </c>
      <c r="F142" s="51">
        <v>25</v>
      </c>
      <c r="G142" s="51">
        <v>1.2</v>
      </c>
      <c r="H142" s="51">
        <v>0.5</v>
      </c>
      <c r="I142" s="55">
        <v>12.5</v>
      </c>
      <c r="J142" s="51">
        <v>53.5</v>
      </c>
      <c r="K142" s="41"/>
      <c r="L142" s="40">
        <v>2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thickBot="1">
      <c r="A144" s="23"/>
      <c r="B144" s="15"/>
      <c r="C144" s="11"/>
      <c r="D144" s="6" t="s">
        <v>45</v>
      </c>
      <c r="E144" s="50" t="s">
        <v>54</v>
      </c>
      <c r="F144" s="53">
        <v>60</v>
      </c>
      <c r="G144" s="53">
        <v>1</v>
      </c>
      <c r="H144" s="53">
        <v>6</v>
      </c>
      <c r="I144" s="56">
        <v>4</v>
      </c>
      <c r="J144" s="53">
        <v>74</v>
      </c>
      <c r="K144" s="59" t="s">
        <v>57</v>
      </c>
      <c r="L144" s="62">
        <v>5.64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>SUM(G139:G145)</f>
        <v>24.7</v>
      </c>
      <c r="H146" s="19">
        <f>SUM(H139:H145)</f>
        <v>24.4</v>
      </c>
      <c r="I146" s="19">
        <f>SUM(I139:I145)</f>
        <v>69</v>
      </c>
      <c r="J146" s="19">
        <f>SUM(J139:J145)</f>
        <v>584.5</v>
      </c>
      <c r="K146" s="25"/>
      <c r="L146" s="19">
        <f>SUM(L139:L145)</f>
        <v>66.5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535</v>
      </c>
      <c r="G157" s="32">
        <f>G146+G156</f>
        <v>24.7</v>
      </c>
      <c r="H157" s="32">
        <f>H146+H156</f>
        <v>24.4</v>
      </c>
      <c r="I157" s="32">
        <f>I146+I156</f>
        <v>69</v>
      </c>
      <c r="J157" s="32">
        <f>J146+J156</f>
        <v>584.5</v>
      </c>
      <c r="K157" s="32"/>
      <c r="L157" s="32">
        <f>L146+L156</f>
        <v>66.5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41</v>
      </c>
      <c r="F158" s="49">
        <v>150</v>
      </c>
      <c r="G158" s="49">
        <v>5.3</v>
      </c>
      <c r="H158" s="49">
        <v>5.5</v>
      </c>
      <c r="I158" s="54">
        <v>32.700000000000003</v>
      </c>
      <c r="J158" s="49">
        <v>202</v>
      </c>
      <c r="K158" s="57" t="s">
        <v>47</v>
      </c>
      <c r="L158" s="60">
        <v>12.86</v>
      </c>
    </row>
    <row r="159" spans="1:12" ht="15">
      <c r="A159" s="23"/>
      <c r="B159" s="15"/>
      <c r="C159" s="11"/>
      <c r="D159" s="6"/>
      <c r="E159" s="50" t="s">
        <v>42</v>
      </c>
      <c r="F159" s="51">
        <v>100</v>
      </c>
      <c r="G159" s="51">
        <v>14</v>
      </c>
      <c r="H159" s="51">
        <v>16</v>
      </c>
      <c r="I159" s="55">
        <v>18</v>
      </c>
      <c r="J159" s="51">
        <v>293</v>
      </c>
      <c r="K159" s="58" t="s">
        <v>48</v>
      </c>
      <c r="L159" s="61">
        <v>40</v>
      </c>
    </row>
    <row r="160" spans="1:12" ht="15">
      <c r="A160" s="23"/>
      <c r="B160" s="15"/>
      <c r="C160" s="11"/>
      <c r="D160" s="7" t="s">
        <v>22</v>
      </c>
      <c r="E160" s="50" t="s">
        <v>43</v>
      </c>
      <c r="F160" s="51">
        <v>200</v>
      </c>
      <c r="G160" s="51">
        <v>0.2</v>
      </c>
      <c r="H160" s="51">
        <v>0</v>
      </c>
      <c r="I160" s="55">
        <v>20</v>
      </c>
      <c r="J160" s="51">
        <v>58</v>
      </c>
      <c r="K160" s="58" t="s">
        <v>49</v>
      </c>
      <c r="L160" s="61">
        <v>3</v>
      </c>
    </row>
    <row r="161" spans="1:12" ht="15">
      <c r="A161" s="23"/>
      <c r="B161" s="15"/>
      <c r="C161" s="11"/>
      <c r="D161" s="7" t="s">
        <v>23</v>
      </c>
      <c r="E161" s="50" t="s">
        <v>82</v>
      </c>
      <c r="F161" s="51">
        <v>25</v>
      </c>
      <c r="G161" s="51">
        <v>1.2</v>
      </c>
      <c r="H161" s="51">
        <v>0.5</v>
      </c>
      <c r="I161" s="55">
        <v>12.5</v>
      </c>
      <c r="J161" s="51">
        <v>53.5</v>
      </c>
      <c r="K161" s="41"/>
      <c r="L161" s="61">
        <v>2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 t="s">
        <v>45</v>
      </c>
      <c r="E163" s="50" t="s">
        <v>60</v>
      </c>
      <c r="F163" s="51">
        <v>60</v>
      </c>
      <c r="G163" s="51">
        <v>1</v>
      </c>
      <c r="H163" s="51">
        <v>2.7</v>
      </c>
      <c r="I163" s="55">
        <v>5</v>
      </c>
      <c r="J163" s="51">
        <v>46</v>
      </c>
      <c r="K163" s="58" t="s">
        <v>62</v>
      </c>
      <c r="L163" s="61">
        <v>8.64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>SUM(G158:G164)</f>
        <v>21.7</v>
      </c>
      <c r="H165" s="19">
        <f>SUM(H158:H164)</f>
        <v>24.7</v>
      </c>
      <c r="I165" s="19">
        <f>SUM(I158:I164)</f>
        <v>88.2</v>
      </c>
      <c r="J165" s="19">
        <f>SUM(J158:J164)</f>
        <v>652.5</v>
      </c>
      <c r="K165" s="25"/>
      <c r="L165" s="19">
        <f>SUM(L158:L164)</f>
        <v>66.5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535</v>
      </c>
      <c r="G176" s="32">
        <f>G165+G175</f>
        <v>21.7</v>
      </c>
      <c r="H176" s="32">
        <f>H165+H175</f>
        <v>24.7</v>
      </c>
      <c r="I176" s="32">
        <f>I165+I175</f>
        <v>88.2</v>
      </c>
      <c r="J176" s="32">
        <f>J165+J175</f>
        <v>652.5</v>
      </c>
      <c r="K176" s="32"/>
      <c r="L176" s="32">
        <f>L165+L175</f>
        <v>66.5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58</v>
      </c>
      <c r="F177" s="49">
        <v>250</v>
      </c>
      <c r="G177" s="49">
        <v>25</v>
      </c>
      <c r="H177" s="49">
        <v>11</v>
      </c>
      <c r="I177" s="54">
        <v>48</v>
      </c>
      <c r="J177" s="49">
        <v>390.4</v>
      </c>
      <c r="K177" s="57" t="s">
        <v>61</v>
      </c>
      <c r="L177" s="60">
        <v>50.86</v>
      </c>
    </row>
    <row r="178" spans="1:12" ht="15">
      <c r="A178" s="23"/>
      <c r="B178" s="15"/>
      <c r="C178" s="11"/>
      <c r="D178" s="6"/>
      <c r="E178" s="50"/>
      <c r="F178" s="51"/>
      <c r="G178" s="51"/>
      <c r="H178" s="51"/>
      <c r="I178" s="55"/>
      <c r="J178" s="51"/>
      <c r="K178" s="58"/>
      <c r="L178" s="61"/>
    </row>
    <row r="179" spans="1:12" ht="15">
      <c r="A179" s="23"/>
      <c r="B179" s="15"/>
      <c r="C179" s="11"/>
      <c r="D179" s="7" t="s">
        <v>22</v>
      </c>
      <c r="E179" s="50" t="s">
        <v>71</v>
      </c>
      <c r="F179" s="51">
        <v>200</v>
      </c>
      <c r="G179" s="51">
        <v>0</v>
      </c>
      <c r="H179" s="51">
        <v>0</v>
      </c>
      <c r="I179" s="55">
        <v>31</v>
      </c>
      <c r="J179" s="51">
        <v>118</v>
      </c>
      <c r="K179" s="58" t="s">
        <v>74</v>
      </c>
      <c r="L179" s="61">
        <v>9</v>
      </c>
    </row>
    <row r="180" spans="1:12" ht="15">
      <c r="A180" s="23"/>
      <c r="B180" s="15"/>
      <c r="C180" s="11"/>
      <c r="D180" s="7" t="s">
        <v>23</v>
      </c>
      <c r="E180" s="50" t="s">
        <v>82</v>
      </c>
      <c r="F180" s="51">
        <v>25</v>
      </c>
      <c r="G180" s="51">
        <v>1.2</v>
      </c>
      <c r="H180" s="51">
        <v>0.5</v>
      </c>
      <c r="I180" s="55">
        <v>12.5</v>
      </c>
      <c r="J180" s="51">
        <v>53.5</v>
      </c>
      <c r="K180" s="41"/>
      <c r="L180" s="61">
        <v>2</v>
      </c>
    </row>
    <row r="181" spans="1:12" ht="15.75" thickBot="1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 t="s">
        <v>45</v>
      </c>
      <c r="E182" s="48" t="s">
        <v>46</v>
      </c>
      <c r="F182" s="49">
        <v>60</v>
      </c>
      <c r="G182" s="49">
        <v>1</v>
      </c>
      <c r="H182" s="49">
        <v>6</v>
      </c>
      <c r="I182" s="54">
        <v>6</v>
      </c>
      <c r="J182" s="49">
        <v>82</v>
      </c>
      <c r="K182" s="57" t="s">
        <v>50</v>
      </c>
      <c r="L182" s="60">
        <v>4.6399999999999997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>SUM(G177:G183)</f>
        <v>27.2</v>
      </c>
      <c r="H184" s="19">
        <f>SUM(H177:H183)</f>
        <v>17.5</v>
      </c>
      <c r="I184" s="19">
        <f>SUM(I177:I183)</f>
        <v>97.5</v>
      </c>
      <c r="J184" s="19">
        <f>SUM(J177:J183)</f>
        <v>643.9</v>
      </c>
      <c r="K184" s="25"/>
      <c r="L184" s="19">
        <f>SUM(L177:L183)</f>
        <v>66.5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535</v>
      </c>
      <c r="G195" s="32">
        <f>G184+G194</f>
        <v>27.2</v>
      </c>
      <c r="H195" s="32">
        <f>H184+H194</f>
        <v>17.5</v>
      </c>
      <c r="I195" s="32">
        <f>I184+I194</f>
        <v>97.5</v>
      </c>
      <c r="J195" s="32">
        <f>J184+J194</f>
        <v>643.9</v>
      </c>
      <c r="K195" s="32"/>
      <c r="L195" s="32">
        <f>L184+L194</f>
        <v>66.5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>(G24+G43+G62+G81+G100+G119+G138+G157+G176+G195)/(IF(G24=0,0,1)+IF(G43=0,0,1)+IF(G62=0,0,1)+IF(G81=0,0,1)+IF(G100=0,0,1)+IF(G119=0,0,1)+IF(G138=0,0,1)+IF(G157=0,0,1)+IF(G176=0,0,1)+IF(G195=0,0,1))</f>
        <v>23.980999999999995</v>
      </c>
      <c r="H196" s="34">
        <f>(H24+H43+H62+H81+H100+H119+H138+H157+H176+H195)/(IF(H24=0,0,1)+IF(H43=0,0,1)+IF(H62=0,0,1)+IF(H81=0,0,1)+IF(H100=0,0,1)+IF(H119=0,0,1)+IF(H138=0,0,1)+IF(H157=0,0,1)+IF(H176=0,0,1)+IF(H195=0,0,1))</f>
        <v>23.140999999999998</v>
      </c>
      <c r="I196" s="34">
        <f>(I24+I43+I62+I81+I100+I119+I138+I157+I176+I195)/(IF(I24=0,0,1)+IF(I43=0,0,1)+IF(I62=0,0,1)+IF(I81=0,0,1)+IF(I100=0,0,1)+IF(I119=0,0,1)+IF(I138=0,0,1)+IF(I157=0,0,1)+IF(I176=0,0,1)+IF(I195=0,0,1))</f>
        <v>84.94</v>
      </c>
      <c r="J196" s="34">
        <f>(J24+J43+J62+J81+J100+J119+J138+J157+J176+J195)/(IF(J24=0,0,1)+IF(J43=0,0,1)+IF(J62=0,0,1)+IF(J81=0,0,1)+IF(J100=0,0,1)+IF(J119=0,0,1)+IF(J138=0,0,1)+IF(J157=0,0,1)+IF(J176=0,0,1)+IF(J195=0,0,1))</f>
        <v>643.59799999999996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66.5</v>
      </c>
    </row>
  </sheetData>
  <sheetProtection sheet="1" objects="1" scenarios="1"/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2024-10-29T10:21:40Z</dcterms:modified>
</cp:coreProperties>
</file>